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c9a-cfs-user.infra.be.ch\ac9a-cfs-user\UserHomes\najg\Z_Systems\RedirectedFolders\Desktop\"/>
    </mc:Choice>
  </mc:AlternateContent>
  <bookViews>
    <workbookView xWindow="-15" yWindow="-15" windowWidth="19260" windowHeight="5910"/>
  </bookViews>
  <sheets>
    <sheet name="Avec votation communale" sheetId="3" r:id="rId1"/>
  </sheets>
  <definedNames>
    <definedName name="_xlnm.Print_Area" localSheetId="0">'Avec votation communale'!$A$1:$H$87</definedName>
    <definedName name="_xlnm.Print_Titles" localSheetId="0">'Avec votation communale'!$3:$3</definedName>
    <definedName name="Z_2F431E05_0E14_4974_95B5_04A8968B7022_.wvu.Cols" localSheetId="0" hidden="1">'Avec votation communale'!#REF!</definedName>
    <definedName name="Z_2F431E05_0E14_4974_95B5_04A8968B7022_.wvu.PrintTitles" localSheetId="0" hidden="1">'Avec votation communale'!$3:$3</definedName>
    <definedName name="Z_BC78620E_ABA1_4466_85C7_8A016ABFDA76_.wvu.Cols" localSheetId="0" hidden="1">'Avec votation communale'!#REF!</definedName>
  </definedNames>
  <calcPr calcId="162913"/>
</workbook>
</file>

<file path=xl/calcChain.xml><?xml version="1.0" encoding="utf-8"?>
<calcChain xmlns="http://schemas.openxmlformats.org/spreadsheetml/2006/main">
  <c r="F39" i="3" l="1"/>
  <c r="F59" i="3" l="1"/>
  <c r="F60" i="3"/>
  <c r="F21" i="3"/>
  <c r="F19" i="3"/>
  <c r="F18" i="3"/>
  <c r="F84" i="3" l="1"/>
  <c r="F76" i="3"/>
  <c r="F69" i="3"/>
  <c r="F85" i="3"/>
  <c r="F42" i="3"/>
  <c r="F29" i="3"/>
  <c r="F86" i="3"/>
  <c r="F83" i="3"/>
  <c r="F82" i="3"/>
  <c r="F81" i="3"/>
  <c r="F75" i="3"/>
  <c r="F74" i="3"/>
  <c r="F73" i="3"/>
  <c r="F68" i="3"/>
  <c r="F62" i="3"/>
  <c r="F61" i="3"/>
  <c r="F57" i="3"/>
  <c r="F53" i="3"/>
  <c r="F52" i="3"/>
  <c r="F51" i="3"/>
  <c r="F50" i="3"/>
  <c r="F49" i="3"/>
  <c r="F41" i="3"/>
  <c r="F40" i="3"/>
  <c r="F38" i="3"/>
  <c r="F37" i="3"/>
  <c r="F36" i="3"/>
  <c r="F35" i="3"/>
  <c r="F34" i="3"/>
  <c r="F30" i="3"/>
  <c r="F28" i="3"/>
  <c r="F23" i="3"/>
  <c r="F22" i="3"/>
  <c r="F20" i="3"/>
  <c r="F17" i="3"/>
  <c r="F16" i="3"/>
  <c r="F15" i="3"/>
  <c r="F14" i="3"/>
  <c r="F13" i="3"/>
  <c r="F11" i="3"/>
  <c r="F10" i="3"/>
  <c r="F12" i="3"/>
  <c r="F9" i="3"/>
  <c r="F8" i="3"/>
  <c r="F7" i="3"/>
  <c r="F6" i="3"/>
</calcChain>
</file>

<file path=xl/comments1.xml><?xml version="1.0" encoding="utf-8"?>
<comments xmlns="http://schemas.openxmlformats.org/spreadsheetml/2006/main">
  <authors>
    <author>intphgo</author>
  </authors>
  <commentList>
    <comment ref="C1" authorId="0" shapeId="0">
      <text>
        <r>
          <rPr>
            <sz val="8"/>
            <color indexed="81"/>
            <rFont val="Tahoma"/>
            <family val="2"/>
          </rPr>
          <t>Date du scrutin: les délais indiqués dans le tableau sont automatiquement calculés à partir de cette date.</t>
        </r>
      </text>
    </comment>
    <comment ref="G3" authorId="0" shapeId="0">
      <text>
        <r>
          <rPr>
            <sz val="8"/>
            <color indexed="81"/>
            <rFont val="Tahoma"/>
            <family val="2"/>
          </rPr>
          <t>Une fois adaptée aux modalités spécifiques de la commune, cette colonne peut être cachée. Le nombre de jours indique la durée qui sépare l'étape de la votation (+ = nbre de jours avant la votation, - = nbre de jours après la votation).</t>
        </r>
      </text>
    </comment>
  </commentList>
</comments>
</file>

<file path=xl/sharedStrings.xml><?xml version="1.0" encoding="utf-8"?>
<sst xmlns="http://schemas.openxmlformats.org/spreadsheetml/2006/main" count="102" uniqueCount="85">
  <si>
    <t>Pos.</t>
  </si>
  <si>
    <t>Contrôle</t>
  </si>
  <si>
    <t>Jours</t>
  </si>
  <si>
    <t>Personne compétente</t>
  </si>
  <si>
    <t>Liquidé
(visa/date)</t>
  </si>
  <si>
    <t>Délais</t>
  </si>
  <si>
    <t>à partir du</t>
  </si>
  <si>
    <t>ve</t>
  </si>
  <si>
    <t>Les ayants droit doivent être en possession du matériel de vote</t>
  </si>
  <si>
    <t>Publication dans la feuille officielle d'avis</t>
  </si>
  <si>
    <t>Bureau électoral permanent</t>
  </si>
  <si>
    <t>1 x par législature ou année</t>
  </si>
  <si>
    <t>Bureau électoral non permanent</t>
  </si>
  <si>
    <t>au plus tard le</t>
  </si>
  <si>
    <t>Documents de vote (enveloppes de vote, cartes de légitimation, bulletins de vote)</t>
  </si>
  <si>
    <t xml:space="preserve">Remplir la liste de présence </t>
  </si>
  <si>
    <t>Préparer la liste de présence</t>
  </si>
  <si>
    <t xml:space="preserve">Désigner et convoquer les membres du bureau électoral non permanent </t>
  </si>
  <si>
    <t xml:space="preserve">Envoyer les convocations aux membres du bureau électoral permanent </t>
  </si>
  <si>
    <t>Remettre les enveloppes et les cartes de légitimation au service chargé de la mise sous pli</t>
  </si>
  <si>
    <t>Contrôler la liste de présence du bureau électoral permanent</t>
  </si>
  <si>
    <t>Contrôler la liste de présence du bureau électoral non permanent</t>
  </si>
  <si>
    <t>Accorder le droit d'être entendu aux personnes qui ne se sont pas présentées</t>
  </si>
  <si>
    <t>Décider de la suite à donner au défaut de présence</t>
  </si>
  <si>
    <t>Établir le nombre de doubles nécessaires et compléter la liste en conséquence</t>
  </si>
  <si>
    <t>Logistique (infrastructure, transport, commandes) et dépouillement</t>
  </si>
  <si>
    <t xml:space="preserve">Réservation des locaux de vote </t>
  </si>
  <si>
    <t xml:space="preserve">Préparer le matériel pour les locaux de vote et pour le dépouillement </t>
  </si>
  <si>
    <t>Transporter le matériel selon pos. 802 vers les locaux de vote</t>
  </si>
  <si>
    <r>
      <t xml:space="preserve">Communiquer à la préfecture le numéro du téléphone portable du président du bureau électoral </t>
    </r>
    <r>
      <rPr>
        <i/>
        <sz val="10"/>
        <rFont val="Arial"/>
        <family val="2"/>
      </rPr>
      <t>(délai conformément à la directive de la préfecture)</t>
    </r>
  </si>
  <si>
    <t>Voir liste de contrôle « Dimanche du scrutin »</t>
  </si>
  <si>
    <t>Me</t>
  </si>
  <si>
    <t xml:space="preserve">Ranger/classer le matériel </t>
  </si>
  <si>
    <t>Entreposer les cartes de légitimation et les bulletins de vote (sous scellés)</t>
  </si>
  <si>
    <t>contrôle dès le</t>
  </si>
  <si>
    <r>
      <t xml:space="preserve">Élire les membres du bureau électoral permanent </t>
    </r>
    <r>
      <rPr>
        <i/>
        <sz val="10"/>
        <rFont val="Arial"/>
        <family val="2"/>
      </rPr>
      <t>(conformément aux dispositions communales)</t>
    </r>
  </si>
  <si>
    <t>Publier la liste des membres du bureau électoral non permanent</t>
  </si>
  <si>
    <t xml:space="preserve">Vote par correspondance et par remise personnelle </t>
  </si>
  <si>
    <t>Vérifier s'il y a suffisamment d'enveloppes combinées (réponse et vote) ou, le cas échéant, d'enveloppes-réponse et d'enveloppes de vote. Dans le cas contraire, commande à l'imprimerie.</t>
  </si>
  <si>
    <t>Mettre le matériel de vote sous pli</t>
  </si>
  <si>
    <t>Informer le président du bureau électoral, remise des procès-verbaux, des formulaires accessoires, des feuilles de dépouillement et autres documents pour tous les échelons</t>
  </si>
  <si>
    <t>Indemniser les membres du bureau électoral permanent (versement pour la votation ou inscription des indemnités sur une liste récapitulative des jetons de présence de l'année en cours)</t>
  </si>
  <si>
    <t xml:space="preserve">Étapes du processus </t>
  </si>
  <si>
    <t>Bon à tirer pour le message et le bulletin de vote</t>
  </si>
  <si>
    <t xml:space="preserve">Adresser les cartes de légitimation </t>
  </si>
  <si>
    <t>Remettre les documents explicatifs de la Confédération, du canton et de la région au service chargé de la mise sous pli (dans la mesure où ce matériel n'est pas remis directement par le canton)</t>
  </si>
  <si>
    <t>Envoyer l'ordre de publication de la composition du bureau de vote non permanent pour publication dans la prochaine édition de la feuille officielle d'avis (fonction du délai de remise des publications imposé par cette dernière)</t>
  </si>
  <si>
    <t>Envoyer l'ordre de publication du message relatif aux objets soumis à votation communale et du dépôt public dans la prochaine édition de la feuille officielle d'avis (fonction du délai de remise des publications imposé par cette dernière)</t>
  </si>
  <si>
    <t xml:space="preserve">Préparer le procès-verbal pour la votation communale à l'intention du bureau électoral  </t>
  </si>
  <si>
    <t>Transmettre les deux exemplaires du procès-verbal de la votation communale au secrétariat communal</t>
  </si>
  <si>
    <t>Vérifier les deux exemplaires du procès-verbal de la votation communale à l'attention du Conseil communal en vue de la validation des résultats</t>
  </si>
  <si>
    <t>Transmettre le double du procès-verbal de la votation communale à la préfecture</t>
  </si>
  <si>
    <t xml:space="preserve">Le Conseil communal valide les résultats de la votation communale (lorsque prévu par les dispositions propres à la commune) </t>
  </si>
  <si>
    <t>Lors de la 1re séance qui suit la votation ou à l'éché-ance du délai de recours</t>
  </si>
  <si>
    <t xml:space="preserve">Publier les résultats de la votation communale </t>
  </si>
  <si>
    <t>voir pos. 204</t>
  </si>
  <si>
    <t>voir pos. 203</t>
  </si>
  <si>
    <t>Détruire les documents relatifs à la votation communale dès l'entrée en force des résultats</t>
  </si>
  <si>
    <t>Faire remettre le message et les bulletins de vote par l'imprimerie au service chargé de la mise sous pli</t>
  </si>
  <si>
    <t>Envoyer l'ordre de publication des résultats de la votation communale dans la prochaine édition de la feuille officielle d'avis (fonction des dispositions communales et du délai de remise des publications imposé parla feuille officielle d'avis)</t>
  </si>
  <si>
    <t>Informer les médias des résultats des votations communales ; les mettre en ligne sur le site Web de la commune et/ou affichage public (selon les dispositions communales)</t>
  </si>
  <si>
    <t>Vérifier qu’il y ait suffisamment de papier pour imprimer les cartes de légitimation (cela devrait être le cas puisqu’un stock est commandé en début d’année. Le délai de livraison est de 12 jours ouvrables).</t>
  </si>
  <si>
    <t>Lors de la préparation des cartes de légitimation, faire attention au niveau politique (Confédération, canton, région, commune) des votations (délais de carence).</t>
  </si>
  <si>
    <r>
      <rPr>
        <b/>
        <sz val="10"/>
        <rFont val="Arial"/>
        <family val="2"/>
      </rPr>
      <t>Votation fédérale :</t>
    </r>
    <r>
      <rPr>
        <sz val="10"/>
        <rFont val="Arial"/>
        <family val="2"/>
      </rPr>
      <t xml:space="preserve"> dépôt du matériel de vote à la Poste ; prestation « Envoi pour élections et votations » (distribution au cours de la semaine suivante).</t>
    </r>
  </si>
  <si>
    <t>Procès-verbaux</t>
  </si>
  <si>
    <t>Une fois le registre des électeurs clos : relever le nombre d’ayants droit et le nombre de Suisses et Suissesses de l’étranger et transmettre ces informations au bureau électoral.</t>
  </si>
  <si>
    <t>Imprimer les procès-verbaux vierges depuis BEWAS et les transmettre au bureau électoral.</t>
  </si>
  <si>
    <t xml:space="preserve">Contrôler le procès-verbal consigné à la commune et communiquer les divergences à la Chancellerie d’Etat. </t>
  </si>
  <si>
    <t>Annoncer à la préfecture les nouveaux utilisateurs de BEWAS et les utilisateurs à retirer (par bureau électoral, 1 à 2 personnes doivent avoir accès à BEWAS).</t>
  </si>
  <si>
    <r>
      <t xml:space="preserve">Vider la case postale et la boîte aux lettres une dernière fois pour les votes par correspondance </t>
    </r>
    <r>
      <rPr>
        <i/>
        <sz val="10"/>
        <rFont val="Arial"/>
        <family val="2"/>
      </rPr>
      <t>(conformément à la réglementation communale)</t>
    </r>
  </si>
  <si>
    <t>Archiver le procès-verbal des ayants droit au vote et le procès-verbal des votations communales ou régionales.</t>
  </si>
  <si>
    <t>Lorsqu'une commande a été effectuée (pos. 101 ou 102), contrôler si les enveloppes commandées ont été livrées.</t>
  </si>
  <si>
    <t xml:space="preserve">Envoyer projet de message et de bulletin de vote et projet de carte de légitimation (échelon communal) à l'imprimerie </t>
  </si>
  <si>
    <t>de</t>
  </si>
  <si>
    <t>à</t>
  </si>
  <si>
    <r>
      <rPr>
        <b/>
        <sz val="10"/>
        <rFont val="Arial"/>
        <family val="2"/>
      </rPr>
      <t>Votation cantonale et/ou communale (en dehors d’une votation fédérale) :</t>
    </r>
    <r>
      <rPr>
        <sz val="10"/>
        <rFont val="Arial"/>
        <family val="2"/>
      </rPr>
      <t xml:space="preserve"> dépôt du matériel de vote à la Poste ; prestation « Envoi pour élections et votations » (distribution au cours de la semaine suivante).</t>
    </r>
  </si>
  <si>
    <t>Annoncer les utilisateurs et utilisatrices de BEWAS à la préfecture (par bureau électoral, 1 à 2 personnes doivent avoir accès à BEWAS)</t>
  </si>
  <si>
    <t xml:space="preserve">Liste de contrôle des travaux à effectuer avant et après les votations (Conféderation, canton, commune)
</t>
  </si>
  <si>
    <t>Les dates peuvent changer, en fonction p. ex. des jours fériés.</t>
  </si>
  <si>
    <t xml:space="preserve">Détruire les documents relatifs aux votations fédérales, cantonales et régionales dès que la Chancellerie d'État a donné son autorisation (www.be.ch/info-aux-communes) ; ordre de destruction avec signature à deux </t>
  </si>
  <si>
    <t>Envoie du procès-verbal à la chancellerie par courriel (votations@be.ch) à 12.00 heures</t>
  </si>
  <si>
    <t>Archiver les procès-verbaux pour les votations fédérales et cantonales</t>
  </si>
  <si>
    <t>Envoyer le matériel de vote aux ayants droit suisses de l'étranger</t>
  </si>
  <si>
    <t>Après la votation (dans la mesure où l'étape ne fait pas partie des pos. 100 à 700)</t>
  </si>
  <si>
    <r>
      <t xml:space="preserve">Bon à tirer pour la carte de légitimation. </t>
    </r>
    <r>
      <rPr>
        <b/>
        <sz val="10"/>
        <rFont val="Arial"/>
        <family val="2"/>
      </rPr>
      <t>Merci de vérifier que la bonne date de votation et le champ pour la signature figurent sur la carte de légitimation et que l’impression est complète tant sur le recto que sur le verso de la carte.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</si>
</sst>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Arial"/>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name val="Arial"/>
      <family val="2"/>
    </font>
    <font>
      <b/>
      <sz val="10"/>
      <name val="Arial"/>
      <family val="2"/>
    </font>
    <font>
      <sz val="10"/>
      <name val="Arial"/>
      <family val="2"/>
    </font>
    <font>
      <sz val="10"/>
      <name val="Arial (W1)"/>
    </font>
    <font>
      <sz val="12"/>
      <name val="Arial"/>
      <family val="2"/>
    </font>
    <font>
      <sz val="8"/>
      <color indexed="81"/>
      <name val="Tahoma"/>
      <family val="2"/>
    </font>
    <font>
      <b/>
      <i/>
      <sz val="10"/>
      <name val="Arial"/>
      <family val="2"/>
    </font>
    <font>
      <i/>
      <sz val="10"/>
      <name val="Arial"/>
      <family val="2"/>
    </font>
    <font>
      <sz val="8"/>
      <name val="Arial"/>
    </font>
  </fonts>
  <fills count="1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10" fillId="2" borderId="0" applyNumberFormat="0" applyBorder="0" applyAlignment="0" applyProtection="0"/>
    <xf numFmtId="0" fontId="4" fillId="11" borderId="1" applyNumberFormat="0" applyAlignment="0" applyProtection="0"/>
    <xf numFmtId="0" fontId="17" fillId="12" borderId="2" applyNumberFormat="0" applyAlignment="0" applyProtection="0"/>
    <xf numFmtId="0" fontId="7" fillId="0" borderId="0" applyNumberFormat="0" applyFill="0" applyBorder="0" applyAlignment="0" applyProtection="0"/>
    <xf numFmtId="0" fontId="8" fillId="3"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4" borderId="1" applyNumberFormat="0" applyAlignment="0" applyProtection="0"/>
    <xf numFmtId="0" fontId="15" fillId="0" borderId="6" applyNumberFormat="0" applyFill="0" applyAlignment="0" applyProtection="0"/>
    <xf numFmtId="0" fontId="9" fillId="13" borderId="0" applyNumberFormat="0" applyBorder="0" applyAlignment="0" applyProtection="0"/>
    <xf numFmtId="0" fontId="1" fillId="14" borderId="7" applyNumberFormat="0" applyFont="0" applyAlignment="0" applyProtection="0"/>
    <xf numFmtId="0" fontId="3" fillId="11" borderId="8" applyNumberFormat="0" applyAlignment="0" applyProtection="0"/>
    <xf numFmtId="0" fontId="20" fillId="0" borderId="9" applyFont="0" applyFill="0">
      <alignment wrapText="1"/>
    </xf>
    <xf numFmtId="0" fontId="11" fillId="0" borderId="0" applyNumberFormat="0" applyFill="0" applyBorder="0" applyAlignment="0" applyProtection="0"/>
    <xf numFmtId="0" fontId="6" fillId="0" borderId="10" applyNumberFormat="0" applyFill="0" applyAlignment="0" applyProtection="0"/>
    <xf numFmtId="0" fontId="16" fillId="0" borderId="0" applyNumberFormat="0" applyFill="0" applyBorder="0" applyAlignment="0" applyProtection="0"/>
    <xf numFmtId="0" fontId="1" fillId="0" borderId="0"/>
    <xf numFmtId="0" fontId="1" fillId="0" borderId="9" applyFont="0" applyFill="0">
      <alignment wrapText="1"/>
    </xf>
  </cellStyleXfs>
  <cellXfs count="63">
    <xf numFmtId="0" fontId="0" fillId="0" borderId="0" xfId="0"/>
    <xf numFmtId="0" fontId="20" fillId="0" borderId="0" xfId="0" applyFont="1" applyFill="1" applyBorder="1" applyAlignment="1">
      <alignment horizontal="right" vertical="center"/>
    </xf>
    <xf numFmtId="0" fontId="20" fillId="0" borderId="0" xfId="0" applyFont="1" applyFill="1" applyBorder="1" applyAlignment="1">
      <alignment vertical="center"/>
    </xf>
    <xf numFmtId="14" fontId="20" fillId="0" borderId="0" xfId="0" applyNumberFormat="1" applyFont="1" applyFill="1" applyBorder="1" applyAlignment="1">
      <alignment horizontal="center" vertical="center"/>
    </xf>
    <xf numFmtId="0" fontId="20" fillId="0" borderId="0" xfId="0" applyFont="1" applyFill="1" applyBorder="1" applyAlignment="1">
      <alignment horizontal="right" vertical="center" wrapText="1"/>
    </xf>
    <xf numFmtId="0" fontId="20" fillId="0" borderId="0" xfId="0" applyFont="1" applyFill="1" applyBorder="1" applyAlignment="1">
      <alignment vertical="center" wrapText="1"/>
    </xf>
    <xf numFmtId="0" fontId="21" fillId="0" borderId="0" xfId="0" applyFont="1" applyFill="1" applyBorder="1" applyAlignment="1">
      <alignment horizontal="left" vertical="center" wrapText="1"/>
    </xf>
    <xf numFmtId="14" fontId="0" fillId="0" borderId="0" xfId="0" applyNumberFormat="1" applyFill="1" applyBorder="1" applyAlignment="1"/>
    <xf numFmtId="0" fontId="0" fillId="0" borderId="0" xfId="0" applyFill="1" applyBorder="1" applyAlignment="1"/>
    <xf numFmtId="0" fontId="19" fillId="0" borderId="0" xfId="0" applyFont="1" applyFill="1" applyBorder="1" applyAlignment="1">
      <alignment horizontal="center"/>
    </xf>
    <xf numFmtId="0" fontId="19" fillId="0" borderId="0" xfId="0" applyFont="1" applyFill="1" applyBorder="1" applyAlignment="1">
      <alignment horizontal="right"/>
    </xf>
    <xf numFmtId="0" fontId="19" fillId="0" borderId="0" xfId="0" applyFont="1" applyFill="1" applyBorder="1" applyAlignment="1"/>
    <xf numFmtId="14" fontId="19" fillId="0" borderId="0" xfId="0" applyNumberFormat="1" applyFont="1" applyFill="1" applyBorder="1" applyAlignment="1">
      <alignment horizontal="right"/>
    </xf>
    <xf numFmtId="0" fontId="18" fillId="0" borderId="0" xfId="0" applyFont="1" applyFill="1" applyBorder="1" applyAlignment="1">
      <alignment horizontal="left" vertical="center"/>
    </xf>
    <xf numFmtId="14" fontId="18" fillId="0" borderId="0" xfId="0" applyNumberFormat="1" applyFont="1" applyFill="1" applyBorder="1" applyAlignment="1">
      <alignment vertical="center" shrinkToFit="1"/>
    </xf>
    <xf numFmtId="14" fontId="19" fillId="0" borderId="0" xfId="0" applyNumberFormat="1" applyFont="1" applyFill="1" applyBorder="1" applyAlignment="1">
      <alignment vertical="center"/>
    </xf>
    <xf numFmtId="14" fontId="19" fillId="0" borderId="0" xfId="0" applyNumberFormat="1" applyFont="1" applyFill="1" applyBorder="1" applyAlignment="1">
      <alignment horizontal="center"/>
    </xf>
    <xf numFmtId="0" fontId="19" fillId="0" borderId="0" xfId="0" applyFont="1" applyFill="1" applyBorder="1"/>
    <xf numFmtId="0" fontId="0" fillId="0" borderId="0" xfId="0" applyFill="1" applyBorder="1"/>
    <xf numFmtId="14" fontId="0" fillId="0" borderId="0" xfId="0" applyNumberFormat="1" applyFill="1" applyBorder="1"/>
    <xf numFmtId="0" fontId="0" fillId="0" borderId="0" xfId="0" applyFill="1" applyBorder="1" applyAlignment="1">
      <alignment vertical="center"/>
    </xf>
    <xf numFmtId="0" fontId="0" fillId="0" borderId="0" xfId="0" applyFill="1" applyBorder="1" applyAlignment="1">
      <alignment horizontal="left" vertical="center"/>
    </xf>
    <xf numFmtId="14" fontId="0" fillId="0" borderId="0" xfId="0" applyNumberFormat="1" applyFill="1" applyBorder="1" applyAlignment="1">
      <alignment vertical="center"/>
    </xf>
    <xf numFmtId="0" fontId="0" fillId="0" borderId="0" xfId="0" applyFill="1" applyBorder="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right"/>
    </xf>
    <xf numFmtId="14" fontId="0" fillId="0" borderId="0" xfId="0" applyNumberFormat="1" applyFill="1" applyBorder="1" applyAlignment="1">
      <alignment horizontal="center"/>
    </xf>
    <xf numFmtId="14" fontId="20" fillId="0" borderId="0" xfId="0" applyNumberFormat="1" applyFont="1" applyFill="1" applyBorder="1"/>
    <xf numFmtId="0" fontId="21" fillId="0" borderId="0" xfId="0" applyFont="1" applyFill="1" applyBorder="1" applyAlignment="1">
      <alignment vertical="center" wrapText="1"/>
    </xf>
    <xf numFmtId="14" fontId="20" fillId="0" borderId="0" xfId="0" applyNumberFormat="1"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xf numFmtId="0" fontId="20" fillId="0" borderId="0" xfId="0" applyFont="1" applyFill="1" applyBorder="1" applyAlignment="1">
      <alignment horizontal="right"/>
    </xf>
    <xf numFmtId="14" fontId="20" fillId="0" borderId="0" xfId="0" applyNumberFormat="1" applyFont="1" applyFill="1" applyBorder="1" applyAlignment="1"/>
    <xf numFmtId="0" fontId="20" fillId="0" borderId="0" xfId="0" applyFont="1" applyFill="1" applyBorder="1" applyAlignment="1">
      <alignment horizontal="left" vertical="center"/>
    </xf>
    <xf numFmtId="0" fontId="20" fillId="0" borderId="0" xfId="0" applyFont="1" applyFill="1" applyBorder="1"/>
    <xf numFmtId="0" fontId="19" fillId="0" borderId="11" xfId="0" applyFont="1" applyFill="1" applyBorder="1" applyAlignment="1">
      <alignment horizontal="left" vertical="center"/>
    </xf>
    <xf numFmtId="0" fontId="19" fillId="0" borderId="11" xfId="0" applyFont="1" applyFill="1" applyBorder="1" applyAlignment="1">
      <alignment vertical="center" wrapText="1"/>
    </xf>
    <xf numFmtId="0" fontId="19" fillId="0" borderId="11" xfId="0" applyFont="1" applyFill="1" applyBorder="1" applyAlignment="1">
      <alignment horizontal="right" vertical="center" wrapText="1"/>
    </xf>
    <xf numFmtId="14" fontId="19" fillId="0" borderId="11" xfId="0" applyNumberFormat="1" applyFont="1" applyFill="1" applyBorder="1" applyAlignment="1">
      <alignment horizontal="center" vertical="center"/>
    </xf>
    <xf numFmtId="0" fontId="19" fillId="0" borderId="11" xfId="0" applyFont="1" applyFill="1" applyBorder="1" applyAlignment="1">
      <alignment vertical="center"/>
    </xf>
    <xf numFmtId="0" fontId="1" fillId="0" borderId="0" xfId="0" applyFont="1" applyFill="1" applyBorder="1" applyAlignment="1">
      <alignment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 fillId="0" borderId="0" xfId="0" applyFont="1" applyFill="1" applyBorder="1" applyAlignment="1">
      <alignment vertical="center" wrapText="1"/>
    </xf>
    <xf numFmtId="0" fontId="24" fillId="0" borderId="0" xfId="0" applyFont="1" applyFill="1" applyBorder="1" applyAlignment="1">
      <alignment vertical="center" wrapText="1"/>
    </xf>
    <xf numFmtId="0" fontId="1" fillId="0" borderId="0" xfId="0" applyFont="1" applyFill="1" applyBorder="1" applyAlignment="1">
      <alignment horizontal="left"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4" fontId="18" fillId="15" borderId="12" xfId="0" applyNumberFormat="1" applyFont="1" applyFill="1" applyBorder="1" applyAlignment="1">
      <alignment vertical="center" shrinkToFit="1"/>
    </xf>
    <xf numFmtId="14" fontId="1" fillId="0" borderId="0" xfId="0" applyNumberFormat="1" applyFont="1" applyFill="1" applyBorder="1" applyAlignment="1">
      <alignment horizontal="center" vertical="center" wrapText="1"/>
    </xf>
    <xf numFmtId="0" fontId="1" fillId="0" borderId="0" xfId="0" applyFont="1"/>
    <xf numFmtId="0" fontId="19" fillId="0" borderId="0" xfId="0" applyFont="1" applyFill="1" applyBorder="1" applyAlignment="1" applyProtection="1">
      <alignment vertical="top" wrapText="1"/>
      <protection locked="0"/>
    </xf>
    <xf numFmtId="0" fontId="1" fillId="0" borderId="0" xfId="0" applyFont="1" applyFill="1" applyBorder="1" applyAlignment="1">
      <alignment horizontal="right" vertical="center"/>
    </xf>
    <xf numFmtId="0" fontId="1" fillId="0" borderId="0" xfId="0" applyNumberFormat="1" applyFont="1" applyFill="1" applyBorder="1" applyAlignment="1">
      <alignment vertical="center" wrapText="1"/>
    </xf>
    <xf numFmtId="0" fontId="19" fillId="0" borderId="11"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22" fillId="0" borderId="0" xfId="0" applyFont="1" applyAlignment="1">
      <alignment vertical="center"/>
    </xf>
    <xf numFmtId="0" fontId="20"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Border="1" applyAlignment="1">
      <alignment horizontal="center" vertical="center"/>
    </xf>
    <xf numFmtId="0" fontId="18" fillId="0" borderId="0" xfId="0" applyFont="1" applyFill="1" applyBorder="1" applyAlignment="1">
      <alignment horizontal="left" vertical="top" wrapText="1"/>
    </xf>
  </cellXfs>
  <cellStyles count="27">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20" builtinId="21" customBuiltin="1"/>
    <cellStyle name="Berechnung" xfId="8" builtinId="22" customBuiltin="1"/>
    <cellStyle name="Eingabe" xfId="16" builtinId="20" customBuiltin="1"/>
    <cellStyle name="Ergebnis" xfId="23" builtinId="25" customBuiltin="1"/>
    <cellStyle name="Erklärender Text" xfId="10" builtinId="53" customBuiltin="1"/>
    <cellStyle name="Gut" xfId="11" builtinId="26" customBuiltin="1"/>
    <cellStyle name="Neutral" xfId="18" builtinId="28" customBuiltin="1"/>
    <cellStyle name="Notiz" xfId="19" builtinId="10" customBuiltin="1"/>
    <cellStyle name="Schlecht" xfId="7" builtinId="27" customBuiltin="1"/>
    <cellStyle name="Standard" xfId="0" builtinId="0"/>
    <cellStyle name="Standard 2" xfId="25"/>
    <cellStyle name="Stil 1" xfId="21"/>
    <cellStyle name="Stil 1 2" xfId="26"/>
    <cellStyle name="Überschrift" xfId="22"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17" builtinId="24" customBuiltin="1"/>
    <cellStyle name="Warnender Text" xfId="24" builtinId="11" customBuiltin="1"/>
    <cellStyle name="Zelle überprüfen" xfId="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8"/>
  <sheetViews>
    <sheetView tabSelected="1" zoomScale="85" zoomScaleNormal="85" workbookViewId="0">
      <selection activeCell="B11" sqref="B11"/>
    </sheetView>
  </sheetViews>
  <sheetFormatPr baseColWidth="10" defaultColWidth="11.42578125" defaultRowHeight="12.75"/>
  <cols>
    <col min="1" max="1" width="6.7109375" style="21" customWidth="1"/>
    <col min="2" max="2" width="80.140625" style="25" customWidth="1"/>
    <col min="3" max="3" width="12.7109375" style="20" customWidth="1"/>
    <col min="4" max="4" width="9.28515625" style="20" bestFit="1" customWidth="1"/>
    <col min="5" max="5" width="10.85546875" style="26" bestFit="1" customWidth="1"/>
    <col min="6" max="6" width="12.140625" style="27" bestFit="1" customWidth="1"/>
    <col min="7" max="7" width="6" style="20" customWidth="1"/>
    <col min="8" max="8" width="15.7109375" style="18" customWidth="1"/>
    <col min="9" max="9" width="11.42578125" style="19"/>
    <col min="10" max="16384" width="11.42578125" style="18"/>
  </cols>
  <sheetData>
    <row r="1" spans="1:9" ht="37.5" customHeight="1" thickBot="1">
      <c r="A1" s="62" t="s">
        <v>77</v>
      </c>
      <c r="B1" s="62"/>
      <c r="C1" s="50">
        <v>44829</v>
      </c>
      <c r="D1" s="15"/>
      <c r="E1" s="12"/>
      <c r="F1" s="16"/>
      <c r="G1" s="43"/>
      <c r="H1" s="17"/>
    </row>
    <row r="2" spans="1:9" ht="18">
      <c r="A2" s="13"/>
      <c r="B2" s="58" t="s">
        <v>78</v>
      </c>
      <c r="C2" s="14"/>
      <c r="D2" s="15"/>
      <c r="E2" s="12"/>
      <c r="F2" s="16"/>
      <c r="G2" s="43"/>
      <c r="H2" s="17"/>
    </row>
    <row r="3" spans="1:9" ht="26.25" thickBot="1">
      <c r="A3" s="37" t="s">
        <v>0</v>
      </c>
      <c r="B3" s="56" t="s">
        <v>42</v>
      </c>
      <c r="C3" s="38" t="s">
        <v>3</v>
      </c>
      <c r="D3" s="38" t="s">
        <v>1</v>
      </c>
      <c r="E3" s="39"/>
      <c r="F3" s="40" t="s">
        <v>5</v>
      </c>
      <c r="G3" s="41" t="s">
        <v>2</v>
      </c>
      <c r="H3" s="38" t="s">
        <v>4</v>
      </c>
    </row>
    <row r="4" spans="1:9" s="36" customFormat="1" ht="13.5" thickTop="1">
      <c r="A4" s="35"/>
      <c r="B4" s="5"/>
      <c r="C4" s="5"/>
      <c r="D4" s="5"/>
      <c r="E4" s="4"/>
      <c r="F4" s="3"/>
      <c r="G4" s="2"/>
      <c r="H4" s="5"/>
      <c r="I4" s="28"/>
    </row>
    <row r="5" spans="1:9" s="8" customFormat="1">
      <c r="A5" s="44">
        <v>100</v>
      </c>
      <c r="B5" s="53" t="s">
        <v>14</v>
      </c>
      <c r="C5" s="11"/>
      <c r="D5" s="11"/>
      <c r="E5" s="10"/>
      <c r="F5" s="9"/>
      <c r="G5" s="43"/>
      <c r="H5" s="11"/>
      <c r="I5" s="7"/>
    </row>
    <row r="6" spans="1:9" s="8" customFormat="1" ht="38.25">
      <c r="A6" s="35">
        <v>101</v>
      </c>
      <c r="B6" s="42" t="s">
        <v>61</v>
      </c>
      <c r="C6" s="32"/>
      <c r="D6" s="32"/>
      <c r="E6" s="33"/>
      <c r="F6" s="3">
        <f t="shared" ref="F6:F23" si="0">$C$1-G6</f>
        <v>44747</v>
      </c>
      <c r="G6" s="2">
        <v>82</v>
      </c>
      <c r="H6" s="32"/>
      <c r="I6" s="34"/>
    </row>
    <row r="7" spans="1:9" s="8" customFormat="1" ht="38.25">
      <c r="A7" s="35">
        <v>102</v>
      </c>
      <c r="B7" s="45" t="s">
        <v>38</v>
      </c>
      <c r="C7" s="32"/>
      <c r="D7" s="32"/>
      <c r="E7" s="33"/>
      <c r="F7" s="3">
        <f t="shared" si="0"/>
        <v>44747</v>
      </c>
      <c r="G7" s="2">
        <v>82</v>
      </c>
      <c r="H7" s="32"/>
      <c r="I7" s="34"/>
    </row>
    <row r="8" spans="1:9" ht="25.5">
      <c r="A8" s="35">
        <v>103</v>
      </c>
      <c r="B8" s="45" t="s">
        <v>71</v>
      </c>
      <c r="E8" s="4"/>
      <c r="F8" s="3">
        <f t="shared" si="0"/>
        <v>44771</v>
      </c>
      <c r="G8" s="20">
        <v>58</v>
      </c>
      <c r="H8" s="20"/>
    </row>
    <row r="9" spans="1:9" ht="25.5">
      <c r="A9" s="35">
        <v>104</v>
      </c>
      <c r="B9" s="45" t="s">
        <v>72</v>
      </c>
      <c r="E9" s="4"/>
      <c r="F9" s="3">
        <f t="shared" si="0"/>
        <v>44771</v>
      </c>
      <c r="G9" s="20">
        <v>58</v>
      </c>
      <c r="H9" s="20"/>
    </row>
    <row r="10" spans="1:9">
      <c r="A10" s="35">
        <v>105</v>
      </c>
      <c r="B10" s="45" t="s">
        <v>43</v>
      </c>
      <c r="C10" s="25"/>
      <c r="E10" s="23"/>
      <c r="F10" s="3">
        <f>$C$1-G10</f>
        <v>44776</v>
      </c>
      <c r="G10" s="20">
        <v>53</v>
      </c>
      <c r="H10" s="20"/>
    </row>
    <row r="11" spans="1:9" ht="38.25">
      <c r="A11" s="35">
        <v>106</v>
      </c>
      <c r="B11" s="45" t="s">
        <v>84</v>
      </c>
      <c r="C11" s="25"/>
      <c r="E11" s="23"/>
      <c r="F11" s="3">
        <f>$C$1-G11</f>
        <v>44776</v>
      </c>
      <c r="G11" s="20">
        <v>53</v>
      </c>
      <c r="H11" s="20"/>
    </row>
    <row r="12" spans="1:9" ht="25.5">
      <c r="A12" s="35">
        <v>107</v>
      </c>
      <c r="B12" s="45" t="s">
        <v>62</v>
      </c>
      <c r="E12" s="23"/>
      <c r="F12" s="3">
        <f t="shared" si="0"/>
        <v>44776</v>
      </c>
      <c r="G12" s="23">
        <v>53</v>
      </c>
      <c r="H12" s="20"/>
    </row>
    <row r="13" spans="1:9">
      <c r="A13" s="35">
        <v>108</v>
      </c>
      <c r="B13" s="45" t="s">
        <v>44</v>
      </c>
      <c r="E13" s="54" t="s">
        <v>74</v>
      </c>
      <c r="F13" s="3">
        <f t="shared" si="0"/>
        <v>44783</v>
      </c>
      <c r="G13" s="23">
        <v>46</v>
      </c>
      <c r="H13" s="20"/>
    </row>
    <row r="14" spans="1:9">
      <c r="A14" s="35">
        <v>109</v>
      </c>
      <c r="B14" s="45" t="s">
        <v>19</v>
      </c>
      <c r="E14" s="54" t="s">
        <v>74</v>
      </c>
      <c r="F14" s="3">
        <f t="shared" si="0"/>
        <v>44785</v>
      </c>
      <c r="G14" s="23">
        <v>44</v>
      </c>
      <c r="H14" s="20"/>
    </row>
    <row r="15" spans="1:9" ht="25.5">
      <c r="A15" s="35">
        <v>110</v>
      </c>
      <c r="B15" s="55" t="s">
        <v>58</v>
      </c>
      <c r="E15" s="54" t="s">
        <v>74</v>
      </c>
      <c r="F15" s="3">
        <f t="shared" si="0"/>
        <v>44785</v>
      </c>
      <c r="G15" s="23">
        <v>44</v>
      </c>
      <c r="H15" s="20"/>
    </row>
    <row r="16" spans="1:9" ht="38.25">
      <c r="A16" s="35">
        <v>111</v>
      </c>
      <c r="B16" s="45" t="s">
        <v>45</v>
      </c>
      <c r="C16" s="2"/>
      <c r="E16" s="54" t="s">
        <v>74</v>
      </c>
      <c r="F16" s="3">
        <f t="shared" si="0"/>
        <v>44785</v>
      </c>
      <c r="G16" s="20">
        <v>44</v>
      </c>
      <c r="H16" s="20"/>
    </row>
    <row r="17" spans="1:9">
      <c r="A17" s="35">
        <v>112</v>
      </c>
      <c r="B17" s="45" t="s">
        <v>39</v>
      </c>
      <c r="E17" s="54" t="s">
        <v>6</v>
      </c>
      <c r="F17" s="3">
        <f t="shared" si="0"/>
        <v>44788</v>
      </c>
      <c r="G17" s="23">
        <v>41</v>
      </c>
      <c r="H17" s="20"/>
    </row>
    <row r="18" spans="1:9" ht="25.5" customHeight="1">
      <c r="A18" s="35">
        <v>113</v>
      </c>
      <c r="B18" s="57" t="s">
        <v>82</v>
      </c>
      <c r="C18" s="61"/>
      <c r="D18" s="61"/>
      <c r="E18" s="54" t="s">
        <v>6</v>
      </c>
      <c r="F18" s="3">
        <f t="shared" si="0"/>
        <v>44788</v>
      </c>
      <c r="G18" s="23">
        <v>41</v>
      </c>
      <c r="H18" s="20"/>
    </row>
    <row r="19" spans="1:9" ht="12.75" customHeight="1">
      <c r="A19" s="59">
        <v>114</v>
      </c>
      <c r="B19" s="60" t="s">
        <v>75</v>
      </c>
      <c r="C19" s="61"/>
      <c r="D19" s="61"/>
      <c r="E19" s="54" t="s">
        <v>73</v>
      </c>
      <c r="F19" s="3">
        <f t="shared" si="0"/>
        <v>44795</v>
      </c>
      <c r="G19" s="23">
        <v>34</v>
      </c>
      <c r="H19" s="20"/>
    </row>
    <row r="20" spans="1:9" ht="26.45" customHeight="1">
      <c r="A20" s="59"/>
      <c r="B20" s="60"/>
      <c r="C20" s="61"/>
      <c r="D20" s="61"/>
      <c r="E20" s="54" t="s">
        <v>74</v>
      </c>
      <c r="F20" s="3">
        <f t="shared" si="0"/>
        <v>44798</v>
      </c>
      <c r="G20" s="23">
        <v>31</v>
      </c>
      <c r="H20" s="20"/>
    </row>
    <row r="21" spans="1:9" ht="12.75" customHeight="1">
      <c r="A21" s="59">
        <v>115</v>
      </c>
      <c r="B21" s="60" t="s">
        <v>63</v>
      </c>
      <c r="C21" s="61"/>
      <c r="D21" s="61"/>
      <c r="E21" s="54" t="s">
        <v>73</v>
      </c>
      <c r="F21" s="3">
        <f t="shared" si="0"/>
        <v>44795</v>
      </c>
      <c r="G21" s="23">
        <v>34</v>
      </c>
      <c r="H21" s="20"/>
    </row>
    <row r="22" spans="1:9">
      <c r="A22" s="59"/>
      <c r="B22" s="60"/>
      <c r="C22" s="61"/>
      <c r="D22" s="61"/>
      <c r="E22" s="54" t="s">
        <v>74</v>
      </c>
      <c r="F22" s="3">
        <f t="shared" si="0"/>
        <v>44799</v>
      </c>
      <c r="G22" s="23">
        <v>30</v>
      </c>
      <c r="H22" s="20"/>
    </row>
    <row r="23" spans="1:9">
      <c r="A23" s="35">
        <v>116</v>
      </c>
      <c r="B23" s="45" t="s">
        <v>8</v>
      </c>
      <c r="E23" s="54"/>
      <c r="F23" s="3">
        <f t="shared" si="0"/>
        <v>44807</v>
      </c>
      <c r="G23" s="23">
        <v>22</v>
      </c>
      <c r="H23" s="20"/>
    </row>
    <row r="24" spans="1:9">
      <c r="A24" s="35"/>
      <c r="B24" s="45"/>
      <c r="E24" s="23"/>
      <c r="F24" s="3"/>
      <c r="G24" s="23"/>
      <c r="H24" s="20"/>
    </row>
    <row r="25" spans="1:9">
      <c r="D25" s="2"/>
      <c r="E25" s="1"/>
      <c r="F25" s="3"/>
      <c r="H25" s="20"/>
    </row>
    <row r="26" spans="1:9" s="8" customFormat="1">
      <c r="A26" s="44">
        <v>200</v>
      </c>
      <c r="B26" s="11" t="s">
        <v>9</v>
      </c>
      <c r="C26" s="11"/>
      <c r="D26" s="11"/>
      <c r="E26" s="10"/>
      <c r="F26" s="9"/>
      <c r="G26" s="43"/>
      <c r="H26" s="11"/>
      <c r="I26" s="7"/>
    </row>
    <row r="27" spans="1:9" s="8" customFormat="1" ht="38.25">
      <c r="A27" s="47">
        <v>201</v>
      </c>
      <c r="B27" s="45" t="s">
        <v>10</v>
      </c>
      <c r="C27" s="11"/>
      <c r="D27" s="11"/>
      <c r="E27" s="10"/>
      <c r="F27" s="51" t="s">
        <v>11</v>
      </c>
      <c r="G27" s="43"/>
      <c r="H27" s="11"/>
      <c r="I27" s="7"/>
    </row>
    <row r="28" spans="1:9" ht="38.25">
      <c r="A28" s="21">
        <v>202</v>
      </c>
      <c r="B28" s="45" t="s">
        <v>47</v>
      </c>
      <c r="E28" s="4"/>
      <c r="F28" s="3">
        <f>$C$1-G28</f>
        <v>44791</v>
      </c>
      <c r="G28" s="20">
        <v>38</v>
      </c>
      <c r="H28" s="20"/>
    </row>
    <row r="29" spans="1:9" ht="38.25">
      <c r="A29" s="21">
        <v>203</v>
      </c>
      <c r="B29" s="45" t="s">
        <v>46</v>
      </c>
      <c r="E29" s="4"/>
      <c r="F29" s="3">
        <f>$C$1-G29</f>
        <v>44798</v>
      </c>
      <c r="G29" s="20">
        <v>31</v>
      </c>
      <c r="H29" s="20"/>
    </row>
    <row r="30" spans="1:9" ht="38.25">
      <c r="A30" s="21">
        <v>204</v>
      </c>
      <c r="B30" s="55" t="s">
        <v>59</v>
      </c>
      <c r="C30" s="2"/>
      <c r="E30" s="4"/>
      <c r="F30" s="3">
        <f>$C$1-G30</f>
        <v>44830</v>
      </c>
      <c r="G30" s="20">
        <v>-1</v>
      </c>
      <c r="H30" s="20"/>
    </row>
    <row r="31" spans="1:9">
      <c r="B31" s="45"/>
      <c r="C31" s="2"/>
      <c r="E31" s="4"/>
      <c r="F31" s="3"/>
      <c r="H31" s="20"/>
    </row>
    <row r="32" spans="1:9">
      <c r="B32" s="5"/>
      <c r="C32" s="2"/>
      <c r="E32" s="4"/>
      <c r="F32" s="3"/>
      <c r="H32" s="20"/>
    </row>
    <row r="33" spans="1:9" s="8" customFormat="1">
      <c r="A33" s="44">
        <v>300</v>
      </c>
      <c r="B33" s="11" t="s">
        <v>64</v>
      </c>
      <c r="C33" s="11"/>
      <c r="D33" s="11"/>
      <c r="E33" s="10"/>
      <c r="F33" s="9"/>
      <c r="G33" s="43"/>
      <c r="H33" s="11"/>
      <c r="I33" s="7"/>
    </row>
    <row r="34" spans="1:9" ht="25.5">
      <c r="A34" s="21">
        <v>301</v>
      </c>
      <c r="B34" s="45" t="s">
        <v>65</v>
      </c>
      <c r="E34" s="54"/>
      <c r="F34" s="3">
        <f t="shared" ref="F34:F42" si="1">$C$1-G34</f>
        <v>44825</v>
      </c>
      <c r="G34" s="20">
        <v>4</v>
      </c>
      <c r="H34" s="20"/>
    </row>
    <row r="35" spans="1:9">
      <c r="A35" s="21">
        <v>302</v>
      </c>
      <c r="B35" s="45" t="s">
        <v>66</v>
      </c>
      <c r="C35" s="2"/>
      <c r="E35" s="1"/>
      <c r="F35" s="3">
        <f t="shared" si="1"/>
        <v>44826</v>
      </c>
      <c r="G35" s="20">
        <v>3</v>
      </c>
      <c r="H35" s="20"/>
    </row>
    <row r="36" spans="1:9">
      <c r="A36" s="21">
        <v>303</v>
      </c>
      <c r="B36" s="45" t="s">
        <v>48</v>
      </c>
      <c r="C36" s="2"/>
      <c r="E36" s="4"/>
      <c r="F36" s="3">
        <f t="shared" si="1"/>
        <v>44826</v>
      </c>
      <c r="G36" s="20">
        <v>3</v>
      </c>
      <c r="H36" s="20"/>
    </row>
    <row r="37" spans="1:9" ht="25.5">
      <c r="A37" s="21">
        <v>304</v>
      </c>
      <c r="B37" s="55" t="s">
        <v>60</v>
      </c>
      <c r="E37" s="23"/>
      <c r="F37" s="3">
        <f t="shared" si="1"/>
        <v>44829</v>
      </c>
      <c r="G37" s="20">
        <v>0</v>
      </c>
      <c r="H37" s="20"/>
    </row>
    <row r="38" spans="1:9" ht="25.5">
      <c r="A38" s="21">
        <v>305</v>
      </c>
      <c r="B38" s="45" t="s">
        <v>49</v>
      </c>
      <c r="E38" s="23"/>
      <c r="F38" s="3">
        <f t="shared" si="1"/>
        <v>44829</v>
      </c>
      <c r="G38" s="20">
        <v>0</v>
      </c>
      <c r="H38" s="20"/>
    </row>
    <row r="39" spans="1:9" ht="25.5">
      <c r="A39" s="21">
        <v>306</v>
      </c>
      <c r="B39" s="45" t="s">
        <v>67</v>
      </c>
      <c r="E39" s="23"/>
      <c r="F39" s="3">
        <f t="shared" ref="F39" si="2">$C$1-G39</f>
        <v>44830</v>
      </c>
      <c r="G39" s="20">
        <v>-1</v>
      </c>
      <c r="H39" s="20"/>
    </row>
    <row r="40" spans="1:9">
      <c r="A40" s="21">
        <v>307</v>
      </c>
      <c r="B40" s="45" t="s">
        <v>80</v>
      </c>
      <c r="E40" s="23"/>
      <c r="F40" s="3">
        <f t="shared" si="1"/>
        <v>44830</v>
      </c>
      <c r="G40" s="20">
        <v>-1</v>
      </c>
      <c r="H40" s="20"/>
    </row>
    <row r="41" spans="1:9" ht="25.5">
      <c r="A41" s="21">
        <v>308</v>
      </c>
      <c r="B41" s="45" t="s">
        <v>50</v>
      </c>
      <c r="E41" s="23"/>
      <c r="F41" s="3">
        <f t="shared" si="1"/>
        <v>44830</v>
      </c>
      <c r="G41" s="20">
        <v>-1</v>
      </c>
      <c r="H41" s="20"/>
    </row>
    <row r="42" spans="1:9">
      <c r="A42" s="21">
        <v>309</v>
      </c>
      <c r="B42" s="45" t="s">
        <v>51</v>
      </c>
      <c r="E42" s="23"/>
      <c r="F42" s="3">
        <f t="shared" si="1"/>
        <v>44830</v>
      </c>
      <c r="G42" s="20">
        <v>-1</v>
      </c>
      <c r="H42" s="20"/>
    </row>
    <row r="43" spans="1:9" ht="89.25">
      <c r="A43" s="21">
        <v>309</v>
      </c>
      <c r="B43" s="45" t="s">
        <v>52</v>
      </c>
      <c r="C43" s="2"/>
      <c r="E43" s="4"/>
      <c r="F43" s="51" t="s">
        <v>53</v>
      </c>
      <c r="H43" s="20"/>
    </row>
    <row r="44" spans="1:9">
      <c r="A44" s="21">
        <v>310</v>
      </c>
      <c r="B44" s="45" t="s">
        <v>54</v>
      </c>
      <c r="C44" s="2"/>
      <c r="E44" s="4"/>
      <c r="F44" s="48" t="s">
        <v>55</v>
      </c>
      <c r="H44" s="20"/>
    </row>
    <row r="45" spans="1:9">
      <c r="B45" s="52"/>
      <c r="E45" s="23"/>
      <c r="F45" s="3"/>
      <c r="H45" s="20"/>
    </row>
    <row r="46" spans="1:9">
      <c r="B46" s="5"/>
      <c r="C46" s="2"/>
      <c r="E46" s="4"/>
      <c r="F46" s="3"/>
      <c r="H46" s="20"/>
    </row>
    <row r="47" spans="1:9" s="8" customFormat="1">
      <c r="A47" s="44">
        <v>400</v>
      </c>
      <c r="B47" s="11" t="s">
        <v>10</v>
      </c>
      <c r="C47" s="11"/>
      <c r="D47" s="11"/>
      <c r="E47" s="10"/>
      <c r="F47" s="9"/>
      <c r="G47" s="43"/>
      <c r="H47" s="11"/>
      <c r="I47" s="7"/>
    </row>
    <row r="48" spans="1:9" ht="38.25">
      <c r="A48" s="21">
        <v>401</v>
      </c>
      <c r="B48" s="45" t="s">
        <v>35</v>
      </c>
      <c r="E48" s="23"/>
      <c r="F48" s="51" t="s">
        <v>11</v>
      </c>
      <c r="H48" s="20"/>
    </row>
    <row r="49" spans="1:9">
      <c r="A49" s="21">
        <v>402</v>
      </c>
      <c r="B49" s="45" t="s">
        <v>18</v>
      </c>
      <c r="E49" s="54" t="s">
        <v>7</v>
      </c>
      <c r="F49" s="3">
        <f>$C$1-G49</f>
        <v>44815</v>
      </c>
      <c r="G49" s="20">
        <v>14</v>
      </c>
      <c r="H49" s="20"/>
    </row>
    <row r="50" spans="1:9" ht="25.5">
      <c r="A50" s="21">
        <v>403</v>
      </c>
      <c r="B50" s="45" t="s">
        <v>68</v>
      </c>
      <c r="E50" s="54"/>
      <c r="F50" s="3">
        <f>$C$1-G50</f>
        <v>44817</v>
      </c>
      <c r="G50" s="20">
        <v>12</v>
      </c>
      <c r="H50" s="20"/>
    </row>
    <row r="51" spans="1:9" ht="25.5">
      <c r="A51" s="21">
        <v>404</v>
      </c>
      <c r="B51" s="45" t="s">
        <v>40</v>
      </c>
      <c r="E51" s="54" t="s">
        <v>7</v>
      </c>
      <c r="F51" s="3">
        <f>$C$1-G51</f>
        <v>44826</v>
      </c>
      <c r="G51" s="29">
        <v>3</v>
      </c>
      <c r="H51" s="20"/>
    </row>
    <row r="52" spans="1:9">
      <c r="A52" s="21">
        <v>405</v>
      </c>
      <c r="B52" s="45" t="s">
        <v>20</v>
      </c>
      <c r="C52" s="2"/>
      <c r="E52" s="54" t="s">
        <v>13</v>
      </c>
      <c r="F52" s="3">
        <f>$C$1-G52</f>
        <v>44834</v>
      </c>
      <c r="G52" s="20">
        <v>-5</v>
      </c>
      <c r="H52" s="20"/>
    </row>
    <row r="53" spans="1:9" ht="38.25">
      <c r="A53" s="21">
        <v>406</v>
      </c>
      <c r="B53" s="55" t="s">
        <v>41</v>
      </c>
      <c r="E53" s="54" t="s">
        <v>13</v>
      </c>
      <c r="F53" s="3">
        <f>$C$1-G53</f>
        <v>44834</v>
      </c>
      <c r="G53" s="20">
        <v>-5</v>
      </c>
      <c r="H53" s="20"/>
    </row>
    <row r="54" spans="1:9">
      <c r="B54" s="5"/>
      <c r="E54" s="23"/>
      <c r="F54" s="3"/>
      <c r="H54" s="20"/>
    </row>
    <row r="55" spans="1:9">
      <c r="B55" s="5"/>
      <c r="C55" s="2"/>
      <c r="E55" s="4"/>
      <c r="F55" s="3"/>
      <c r="H55" s="20"/>
    </row>
    <row r="56" spans="1:9" s="8" customFormat="1">
      <c r="A56" s="44">
        <v>500</v>
      </c>
      <c r="B56" s="11" t="s">
        <v>12</v>
      </c>
      <c r="C56" s="11"/>
      <c r="D56" s="11"/>
      <c r="E56" s="10"/>
      <c r="F56" s="9"/>
      <c r="G56" s="43"/>
      <c r="H56" s="11"/>
      <c r="I56" s="7"/>
    </row>
    <row r="57" spans="1:9">
      <c r="A57" s="21">
        <v>501</v>
      </c>
      <c r="B57" s="45" t="s">
        <v>17</v>
      </c>
      <c r="E57" s="54" t="s">
        <v>13</v>
      </c>
      <c r="F57" s="3">
        <f>$C$1-G57</f>
        <v>44795</v>
      </c>
      <c r="G57" s="20">
        <v>34</v>
      </c>
      <c r="H57" s="20"/>
    </row>
    <row r="58" spans="1:9">
      <c r="A58" s="21">
        <v>502</v>
      </c>
      <c r="B58" s="45" t="s">
        <v>36</v>
      </c>
      <c r="E58" s="54" t="s">
        <v>56</v>
      </c>
      <c r="F58" s="3"/>
      <c r="H58" s="20"/>
    </row>
    <row r="59" spans="1:9" ht="25.5">
      <c r="A59" s="21">
        <v>503</v>
      </c>
      <c r="B59" s="45" t="s">
        <v>76</v>
      </c>
      <c r="E59" s="54"/>
      <c r="F59" s="3">
        <f>$C$1-G59</f>
        <v>44817</v>
      </c>
      <c r="G59" s="20">
        <v>12</v>
      </c>
      <c r="H59" s="20"/>
    </row>
    <row r="60" spans="1:9">
      <c r="A60" s="21">
        <v>504</v>
      </c>
      <c r="B60" s="45" t="s">
        <v>16</v>
      </c>
      <c r="E60" s="1"/>
      <c r="F60" s="3">
        <f>$C$1-G60</f>
        <v>44825</v>
      </c>
      <c r="G60" s="29">
        <v>4</v>
      </c>
      <c r="H60" s="20"/>
    </row>
    <row r="61" spans="1:9">
      <c r="A61" s="21">
        <v>505</v>
      </c>
      <c r="B61" s="45" t="s">
        <v>15</v>
      </c>
      <c r="E61" s="23"/>
      <c r="F61" s="3">
        <f>$C$1-G61</f>
        <v>44829</v>
      </c>
      <c r="G61" s="20">
        <v>0</v>
      </c>
      <c r="H61" s="20"/>
      <c r="I61" s="28"/>
    </row>
    <row r="62" spans="1:9">
      <c r="A62" s="21">
        <v>506</v>
      </c>
      <c r="B62" s="45" t="s">
        <v>21</v>
      </c>
      <c r="C62" s="2"/>
      <c r="E62" s="4"/>
      <c r="F62" s="3">
        <f>$C$1-G62</f>
        <v>44834</v>
      </c>
      <c r="G62" s="20">
        <v>-5</v>
      </c>
      <c r="H62" s="20"/>
    </row>
    <row r="63" spans="1:9">
      <c r="A63" s="21">
        <v>507</v>
      </c>
      <c r="B63" s="45" t="s">
        <v>22</v>
      </c>
      <c r="E63" s="23"/>
      <c r="F63" s="3"/>
      <c r="G63" s="29"/>
      <c r="H63" s="20"/>
    </row>
    <row r="64" spans="1:9">
      <c r="A64" s="21">
        <v>508</v>
      </c>
      <c r="B64" s="45" t="s">
        <v>23</v>
      </c>
      <c r="E64" s="23"/>
      <c r="F64" s="3"/>
      <c r="G64" s="29"/>
      <c r="H64" s="20"/>
    </row>
    <row r="65" spans="1:9">
      <c r="B65" s="45"/>
      <c r="E65" s="23"/>
      <c r="F65" s="3"/>
      <c r="G65" s="29"/>
      <c r="H65" s="20"/>
    </row>
    <row r="66" spans="1:9">
      <c r="B66" s="5"/>
      <c r="E66" s="23"/>
      <c r="F66" s="3"/>
      <c r="G66" s="29"/>
      <c r="H66" s="20"/>
    </row>
    <row r="67" spans="1:9" s="8" customFormat="1">
      <c r="A67" s="44">
        <v>600</v>
      </c>
      <c r="B67" s="11" t="s">
        <v>37</v>
      </c>
      <c r="C67" s="11"/>
      <c r="D67" s="11"/>
      <c r="E67" s="10"/>
      <c r="F67" s="9"/>
      <c r="G67" s="43"/>
      <c r="H67" s="11"/>
      <c r="I67" s="7"/>
    </row>
    <row r="68" spans="1:9" s="20" customFormat="1">
      <c r="A68" s="21">
        <v>601</v>
      </c>
      <c r="B68" s="45" t="s">
        <v>24</v>
      </c>
      <c r="E68" s="54" t="s">
        <v>31</v>
      </c>
      <c r="F68" s="3">
        <f>$C$1-G68</f>
        <v>44825</v>
      </c>
      <c r="G68" s="31">
        <v>4</v>
      </c>
      <c r="I68" s="22"/>
    </row>
    <row r="69" spans="1:9" ht="25.5">
      <c r="A69" s="21">
        <v>602</v>
      </c>
      <c r="B69" s="45" t="s">
        <v>69</v>
      </c>
      <c r="E69" s="23"/>
      <c r="F69" s="3">
        <f>$C$1-G69</f>
        <v>44828</v>
      </c>
      <c r="G69" s="20">
        <v>1</v>
      </c>
      <c r="H69" s="20"/>
      <c r="I69" s="28"/>
    </row>
    <row r="70" spans="1:9" s="20" customFormat="1">
      <c r="A70" s="21"/>
      <c r="B70" s="5"/>
      <c r="E70" s="1"/>
      <c r="F70" s="3"/>
      <c r="I70" s="30"/>
    </row>
    <row r="71" spans="1:9" s="20" customFormat="1">
      <c r="A71" s="21"/>
      <c r="B71" s="25"/>
      <c r="E71" s="23"/>
      <c r="F71" s="3"/>
      <c r="I71" s="30"/>
    </row>
    <row r="72" spans="1:9" s="8" customFormat="1">
      <c r="A72" s="44">
        <v>700</v>
      </c>
      <c r="B72" s="11" t="s">
        <v>25</v>
      </c>
      <c r="C72" s="11"/>
      <c r="D72" s="11"/>
      <c r="E72" s="10"/>
      <c r="F72" s="9"/>
      <c r="G72" s="43"/>
      <c r="H72" s="11"/>
      <c r="I72" s="7"/>
    </row>
    <row r="73" spans="1:9">
      <c r="A73" s="6">
        <v>701</v>
      </c>
      <c r="B73" s="45" t="s">
        <v>26</v>
      </c>
      <c r="E73" s="54" t="s">
        <v>13</v>
      </c>
      <c r="F73" s="3">
        <f>$C$1-G73</f>
        <v>44758</v>
      </c>
      <c r="G73" s="20">
        <v>71</v>
      </c>
      <c r="H73" s="20"/>
    </row>
    <row r="74" spans="1:9">
      <c r="A74" s="21">
        <v>702</v>
      </c>
      <c r="B74" s="45" t="s">
        <v>27</v>
      </c>
      <c r="E74" s="23"/>
      <c r="F74" s="3">
        <f>$C$1-G74</f>
        <v>44827</v>
      </c>
      <c r="G74" s="20">
        <v>2</v>
      </c>
      <c r="H74" s="20"/>
    </row>
    <row r="75" spans="1:9">
      <c r="A75" s="21">
        <v>703</v>
      </c>
      <c r="B75" s="45" t="s">
        <v>28</v>
      </c>
      <c r="C75" s="25"/>
      <c r="D75" s="25"/>
      <c r="E75" s="1"/>
      <c r="F75" s="3">
        <f>$C$1-G75</f>
        <v>44827</v>
      </c>
      <c r="G75" s="20">
        <v>2</v>
      </c>
      <c r="H75" s="2"/>
    </row>
    <row r="76" spans="1:9" ht="25.5">
      <c r="A76" s="21">
        <v>704</v>
      </c>
      <c r="B76" s="45" t="s">
        <v>29</v>
      </c>
      <c r="C76" s="25"/>
      <c r="D76" s="25"/>
      <c r="E76" s="1"/>
      <c r="F76" s="3">
        <f>$C$1-G76</f>
        <v>44827</v>
      </c>
      <c r="G76" s="20">
        <v>2</v>
      </c>
      <c r="H76" s="2"/>
    </row>
    <row r="77" spans="1:9">
      <c r="B77" s="46" t="s">
        <v>30</v>
      </c>
      <c r="C77" s="25"/>
      <c r="D77" s="25"/>
      <c r="E77" s="1"/>
      <c r="F77" s="3"/>
      <c r="H77" s="2"/>
    </row>
    <row r="78" spans="1:9">
      <c r="B78" s="46"/>
      <c r="C78" s="25"/>
      <c r="D78" s="25"/>
      <c r="E78" s="1"/>
      <c r="F78" s="3"/>
      <c r="H78" s="2"/>
    </row>
    <row r="79" spans="1:9">
      <c r="B79" s="5"/>
      <c r="C79" s="25"/>
      <c r="D79" s="25"/>
      <c r="E79" s="1"/>
      <c r="F79" s="3"/>
      <c r="H79" s="2"/>
    </row>
    <row r="80" spans="1:9" s="8" customFormat="1">
      <c r="A80" s="44">
        <v>800</v>
      </c>
      <c r="B80" s="11" t="s">
        <v>83</v>
      </c>
      <c r="C80" s="11"/>
      <c r="D80" s="11"/>
      <c r="E80" s="10"/>
      <c r="F80" s="9"/>
      <c r="G80" s="43"/>
      <c r="H80" s="11"/>
      <c r="I80" s="7"/>
    </row>
    <row r="81" spans="1:9">
      <c r="A81" s="21">
        <v>801</v>
      </c>
      <c r="B81" s="45" t="s">
        <v>32</v>
      </c>
      <c r="C81" s="2"/>
      <c r="E81" s="54" t="s">
        <v>13</v>
      </c>
      <c r="F81" s="3">
        <f t="shared" ref="F81:F86" si="3">$C$1-G81</f>
        <v>44831</v>
      </c>
      <c r="G81" s="20">
        <v>-2</v>
      </c>
      <c r="H81" s="20"/>
    </row>
    <row r="82" spans="1:9">
      <c r="A82" s="21">
        <v>802</v>
      </c>
      <c r="B82" s="45" t="s">
        <v>33</v>
      </c>
      <c r="C82" s="2"/>
      <c r="E82" s="54" t="s">
        <v>13</v>
      </c>
      <c r="F82" s="3">
        <f t="shared" si="3"/>
        <v>44831</v>
      </c>
      <c r="G82" s="20">
        <v>-2</v>
      </c>
      <c r="H82" s="20"/>
    </row>
    <row r="83" spans="1:9" ht="25.5">
      <c r="A83" s="21">
        <v>803</v>
      </c>
      <c r="B83" s="45" t="s">
        <v>70</v>
      </c>
      <c r="E83" s="54" t="s">
        <v>13</v>
      </c>
      <c r="F83" s="3">
        <f t="shared" si="3"/>
        <v>44831</v>
      </c>
      <c r="G83" s="23">
        <v>-2</v>
      </c>
      <c r="H83" s="20"/>
    </row>
    <row r="84" spans="1:9" ht="13.15" customHeight="1">
      <c r="A84" s="21">
        <v>804</v>
      </c>
      <c r="B84" s="45" t="s">
        <v>81</v>
      </c>
      <c r="E84" s="23"/>
      <c r="F84" s="3">
        <f t="shared" si="3"/>
        <v>44839</v>
      </c>
      <c r="G84" s="23">
        <v>-10</v>
      </c>
      <c r="H84" s="20"/>
    </row>
    <row r="85" spans="1:9">
      <c r="A85" s="21">
        <v>805</v>
      </c>
      <c r="B85" s="45" t="s">
        <v>57</v>
      </c>
      <c r="E85" s="54" t="s">
        <v>34</v>
      </c>
      <c r="F85" s="3">
        <f t="shared" si="3"/>
        <v>44865</v>
      </c>
      <c r="G85" s="23">
        <v>-36</v>
      </c>
      <c r="H85" s="20"/>
    </row>
    <row r="86" spans="1:9" ht="38.25">
      <c r="A86" s="21">
        <v>806</v>
      </c>
      <c r="B86" s="45" t="s">
        <v>79</v>
      </c>
      <c r="C86" s="2"/>
      <c r="E86" s="54" t="s">
        <v>34</v>
      </c>
      <c r="F86" s="3">
        <f t="shared" si="3"/>
        <v>44914</v>
      </c>
      <c r="G86" s="20">
        <v>-85</v>
      </c>
      <c r="H86" s="20"/>
    </row>
    <row r="87" spans="1:9" s="20" customFormat="1">
      <c r="A87" s="21"/>
      <c r="B87" s="49"/>
      <c r="I87" s="22"/>
    </row>
    <row r="88" spans="1:9">
      <c r="A88" s="20"/>
      <c r="B88" s="45"/>
      <c r="E88" s="23"/>
      <c r="F88" s="24"/>
      <c r="H88" s="20"/>
    </row>
  </sheetData>
  <mergeCells count="9">
    <mergeCell ref="A21:A22"/>
    <mergeCell ref="B21:B22"/>
    <mergeCell ref="C21:C22"/>
    <mergeCell ref="D21:D22"/>
    <mergeCell ref="A1:B1"/>
    <mergeCell ref="C18:D18"/>
    <mergeCell ref="A19:A20"/>
    <mergeCell ref="B19:B20"/>
    <mergeCell ref="C19:D20"/>
  </mergeCells>
  <phoneticPr fontId="26" type="noConversion"/>
  <printOptions gridLines="1"/>
  <pageMargins left="0.43307086614173229" right="0.23622047244094491" top="0.59055118110236227" bottom="0.74803149606299213" header="0.51181102362204722" footer="0.51181102362204722"/>
  <pageSetup paperSize="9" scale="95" fitToHeight="0" orientation="landscape" r:id="rId1"/>
  <headerFooter alignWithMargins="0">
    <oddFooter>Seite &amp;P</oddFooter>
  </headerFooter>
  <rowBreaks count="5" manualBreakCount="5">
    <brk id="24" max="7" man="1"/>
    <brk id="31" max="7" man="1"/>
    <brk id="45" max="7" man="1"/>
    <brk id="65" max="7" man="1"/>
    <brk id="70" max="7" man="1"/>
  </rowBreaks>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Avec votation communale</vt:lpstr>
      <vt:lpstr>'Avec votation communale'!Druckbereich</vt:lpstr>
      <vt:lpstr>'Avec votation communale'!Drucktitel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PRDCHG</dc:creator>
  <cp:lastModifiedBy>Widmer Claudia, STA-ARP-PR</cp:lastModifiedBy>
  <cp:lastPrinted>2012-03-23T08:59:07Z</cp:lastPrinted>
  <dcterms:created xsi:type="dcterms:W3CDTF">2011-03-18T08:18:47Z</dcterms:created>
  <dcterms:modified xsi:type="dcterms:W3CDTF">2022-11-21T12:34:50Z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ies>
</file>